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60" yWindow="-75" windowWidth="13380" windowHeight="12675"/>
  </bookViews>
  <sheets>
    <sheet name="부산북구다문화가족지원센터" sheetId="4" r:id="rId1"/>
  </sheets>
  <calcPr calcId="145621"/>
</workbook>
</file>

<file path=xl/calcChain.xml><?xml version="1.0" encoding="utf-8"?>
<calcChain xmlns="http://schemas.openxmlformats.org/spreadsheetml/2006/main">
  <c r="F26" i="4" l="1"/>
  <c r="F27" i="4"/>
  <c r="F17" i="4"/>
  <c r="F28" i="4" l="1"/>
  <c r="F25" i="4"/>
  <c r="D7" i="4"/>
  <c r="D14" i="4" l="1"/>
  <c r="E14" i="4"/>
  <c r="F18" i="4"/>
  <c r="F19" i="4"/>
  <c r="F20" i="4"/>
  <c r="F21" i="4"/>
  <c r="F22" i="4"/>
  <c r="F23" i="4"/>
  <c r="F24" i="4"/>
  <c r="F29" i="4"/>
  <c r="F15" i="4" l="1"/>
  <c r="F14" i="4" l="1"/>
  <c r="F16" i="4" l="1"/>
  <c r="F11" i="4"/>
  <c r="F8" i="4"/>
  <c r="E7" i="4"/>
  <c r="F10" i="4"/>
  <c r="F12" i="4"/>
  <c r="F13" i="4"/>
  <c r="F9" i="4"/>
  <c r="F7" i="4" l="1"/>
</calcChain>
</file>

<file path=xl/sharedStrings.xml><?xml version="1.0" encoding="utf-8"?>
<sst xmlns="http://schemas.openxmlformats.org/spreadsheetml/2006/main" count="47" uniqueCount="41">
  <si>
    <t xml:space="preserve"> 과   목 </t>
  </si>
  <si>
    <t xml:space="preserve"> 관    </t>
  </si>
  <si>
    <t xml:space="preserve"> 항 </t>
  </si>
  <si>
    <t xml:space="preserve"> 총    계 </t>
  </si>
  <si>
    <t>세 출</t>
  </si>
  <si>
    <t>공    고</t>
    <phoneticPr fontId="3" type="noConversion"/>
  </si>
  <si>
    <t>(단위 : 원)</t>
    <phoneticPr fontId="3" type="noConversion"/>
  </si>
  <si>
    <t>보조금수입</t>
  </si>
  <si>
    <t>후원금수입</t>
  </si>
  <si>
    <t>이월금</t>
  </si>
  <si>
    <t>잡수입</t>
  </si>
  <si>
    <t>인건비</t>
  </si>
  <si>
    <t>운영비</t>
  </si>
  <si>
    <t>구 분</t>
    <phoneticPr fontId="3" type="noConversion"/>
  </si>
  <si>
    <t xml:space="preserve"> 증감(A-B) </t>
    <phoneticPr fontId="3" type="noConversion"/>
  </si>
  <si>
    <t>비고</t>
    <phoneticPr fontId="3" type="noConversion"/>
  </si>
  <si>
    <t>세입</t>
    <phoneticPr fontId="3" type="noConversion"/>
  </si>
  <si>
    <t>후원금수입</t>
    <phoneticPr fontId="3" type="noConversion"/>
  </si>
  <si>
    <t>사무비</t>
    <phoneticPr fontId="3" type="noConversion"/>
  </si>
  <si>
    <t>사업비</t>
    <phoneticPr fontId="3" type="noConversion"/>
  </si>
  <si>
    <t>예비비 및 기타</t>
    <phoneticPr fontId="3" type="noConversion"/>
  </si>
  <si>
    <t>사업수입</t>
    <phoneticPr fontId="3" type="noConversion"/>
  </si>
  <si>
    <t>전입금</t>
    <phoneticPr fontId="3" type="noConversion"/>
  </si>
  <si>
    <t>전입금</t>
    <phoneticPr fontId="3" type="noConversion"/>
  </si>
  <si>
    <t>업무추진비</t>
    <phoneticPr fontId="3" type="noConversion"/>
  </si>
  <si>
    <t>부산북구다문화가족지원센터장</t>
    <phoneticPr fontId="3" type="noConversion"/>
  </si>
  <si>
    <t>센터</t>
    <phoneticPr fontId="3" type="noConversion"/>
  </si>
  <si>
    <t>언어발달지원</t>
    <phoneticPr fontId="3" type="noConversion"/>
  </si>
  <si>
    <t>통번역서비스</t>
    <phoneticPr fontId="3" type="noConversion"/>
  </si>
  <si>
    <t>한국어</t>
    <phoneticPr fontId="3" type="noConversion"/>
  </si>
  <si>
    <t>이중언어환경조성</t>
    <phoneticPr fontId="3" type="noConversion"/>
  </si>
  <si>
    <t>방문교육</t>
    <phoneticPr fontId="3" type="noConversion"/>
  </si>
  <si>
    <t>사례관리</t>
    <phoneticPr fontId="3" type="noConversion"/>
  </si>
  <si>
    <t>부산북구다문화가족지원센터</t>
    <phoneticPr fontId="3" type="noConversion"/>
  </si>
  <si>
    <t xml:space="preserve">사회복지법인 재무, 회계규칙 제 19조(결산서의 작성 제출) 제 2항의 규정에 의거하여 
부산북구다문화가족지원센터의 2019년도 세입.세출 결산개요를 
아래와 같이 공고합니다. </t>
    <phoneticPr fontId="3" type="noConversion"/>
  </si>
  <si>
    <t>2019예산액(A)</t>
    <phoneticPr fontId="3" type="noConversion"/>
  </si>
  <si>
    <t>2019결산액(B)</t>
    <phoneticPr fontId="3" type="noConversion"/>
  </si>
  <si>
    <t>시설비</t>
    <phoneticPr fontId="3" type="noConversion"/>
  </si>
  <si>
    <t>금곡공동육아나눔터</t>
    <phoneticPr fontId="3" type="noConversion"/>
  </si>
  <si>
    <t>센터공동육아나눔터</t>
    <phoneticPr fontId="3" type="noConversion"/>
  </si>
  <si>
    <t>누리보둠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</si>
</sst>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 "/>
  </numFmts>
  <fonts count="2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4"/>
      <name val="돋움"/>
      <family val="3"/>
      <charset val="129"/>
    </font>
    <font>
      <sz val="1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b/>
      <sz val="5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indexed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indexed="12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name val="돋움"/>
      <family val="3"/>
      <charset val="129"/>
    </font>
    <font>
      <sz val="10"/>
      <color rgb="FF00000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10">
    <xf numFmtId="0" fontId="0" fillId="0" borderId="0"/>
    <xf numFmtId="41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3">
    <xf numFmtId="0" fontId="0" fillId="0" borderId="0" xfId="0"/>
    <xf numFmtId="0" fontId="5" fillId="0" borderId="0" xfId="0" applyFont="1"/>
    <xf numFmtId="0" fontId="10" fillId="2" borderId="10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1" fontId="12" fillId="0" borderId="2" xfId="1" applyFont="1" applyFill="1" applyBorder="1" applyAlignment="1">
      <alignment horizontal="center" vertical="center"/>
    </xf>
    <xf numFmtId="41" fontId="12" fillId="0" borderId="16" xfId="1" applyFont="1" applyFill="1" applyBorder="1" applyAlignment="1">
      <alignment horizontal="center" vertical="center"/>
    </xf>
    <xf numFmtId="0" fontId="14" fillId="0" borderId="25" xfId="9" applyFont="1" applyFill="1" applyBorder="1" applyAlignment="1">
      <alignment horizontal="center" vertical="center" wrapText="1"/>
    </xf>
    <xf numFmtId="0" fontId="14" fillId="0" borderId="26" xfId="9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2" fillId="0" borderId="1" xfId="0" applyFont="1" applyFill="1" applyBorder="1" applyAlignment="1">
      <alignment horizontal="center" vertical="center"/>
    </xf>
    <xf numFmtId="176" fontId="13" fillId="0" borderId="1" xfId="1" applyNumberFormat="1" applyFont="1" applyFill="1" applyBorder="1" applyAlignment="1">
      <alignment horizontal="right" vertical="center"/>
    </xf>
    <xf numFmtId="176" fontId="12" fillId="0" borderId="18" xfId="1" applyNumberFormat="1" applyFont="1" applyFill="1" applyBorder="1" applyAlignment="1">
      <alignment horizontal="center" vertical="center"/>
    </xf>
    <xf numFmtId="176" fontId="12" fillId="0" borderId="21" xfId="1" applyNumberFormat="1" applyFont="1" applyFill="1" applyBorder="1" applyAlignment="1">
      <alignment horizontal="center" vertical="center"/>
    </xf>
    <xf numFmtId="176" fontId="13" fillId="0" borderId="4" xfId="1" applyNumberFormat="1" applyFont="1" applyFill="1" applyBorder="1" applyAlignment="1">
      <alignment horizontal="right" vertical="center"/>
    </xf>
    <xf numFmtId="176" fontId="12" fillId="0" borderId="23" xfId="0" applyNumberFormat="1" applyFont="1" applyFill="1" applyBorder="1" applyAlignment="1">
      <alignment horizontal="center" vertical="center"/>
    </xf>
    <xf numFmtId="176" fontId="12" fillId="0" borderId="16" xfId="0" applyNumberFormat="1" applyFont="1" applyFill="1" applyBorder="1" applyAlignment="1">
      <alignment horizontal="center" vertical="center"/>
    </xf>
    <xf numFmtId="176" fontId="12" fillId="0" borderId="18" xfId="0" applyNumberFormat="1" applyFont="1" applyFill="1" applyBorder="1" applyAlignment="1">
      <alignment horizontal="center" vertical="center"/>
    </xf>
    <xf numFmtId="176" fontId="12" fillId="0" borderId="21" xfId="0" applyNumberFormat="1" applyFont="1" applyFill="1" applyBorder="1" applyAlignment="1">
      <alignment horizontal="center" vertical="center"/>
    </xf>
    <xf numFmtId="176" fontId="12" fillId="0" borderId="24" xfId="0" applyNumberFormat="1" applyFont="1" applyFill="1" applyBorder="1" applyAlignment="1">
      <alignment horizontal="center" vertical="center"/>
    </xf>
    <xf numFmtId="176" fontId="14" fillId="0" borderId="25" xfId="1" applyNumberFormat="1" applyFont="1" applyFill="1" applyBorder="1" applyAlignment="1">
      <alignment horizontal="right" vertical="center"/>
    </xf>
    <xf numFmtId="176" fontId="14" fillId="0" borderId="26" xfId="1" applyNumberFormat="1" applyFont="1" applyFill="1" applyBorder="1" applyAlignment="1">
      <alignment horizontal="right" vertical="center"/>
    </xf>
    <xf numFmtId="176" fontId="14" fillId="0" borderId="27" xfId="1" applyNumberFormat="1" applyFont="1" applyFill="1" applyBorder="1" applyAlignment="1">
      <alignment horizontal="right" vertical="center"/>
    </xf>
    <xf numFmtId="176" fontId="12" fillId="0" borderId="26" xfId="1" applyNumberFormat="1" applyFont="1" applyFill="1" applyBorder="1" applyAlignment="1">
      <alignment horizontal="right" vertical="center"/>
    </xf>
    <xf numFmtId="176" fontId="9" fillId="0" borderId="26" xfId="1" applyNumberFormat="1" applyFont="1" applyFill="1" applyBorder="1" applyAlignment="1">
      <alignment horizontal="right" vertical="center"/>
    </xf>
    <xf numFmtId="176" fontId="15" fillId="0" borderId="27" xfId="1" applyNumberFormat="1" applyFont="1" applyFill="1" applyBorder="1" applyAlignment="1">
      <alignment horizontal="right" vertical="center"/>
    </xf>
    <xf numFmtId="176" fontId="12" fillId="0" borderId="1" xfId="1" applyNumberFormat="1" applyFont="1" applyFill="1" applyBorder="1" applyAlignment="1">
      <alignment horizontal="right" vertical="center"/>
    </xf>
    <xf numFmtId="176" fontId="19" fillId="0" borderId="1" xfId="0" applyNumberFormat="1" applyFont="1" applyFill="1" applyBorder="1" applyAlignment="1">
      <alignment horizontal="right" vertical="center" wrapText="1"/>
    </xf>
    <xf numFmtId="176" fontId="19" fillId="3" borderId="1" xfId="0" applyNumberFormat="1" applyFont="1" applyFill="1" applyBorder="1" applyAlignment="1">
      <alignment horizontal="right" vertical="center" wrapText="1"/>
    </xf>
    <xf numFmtId="176" fontId="15" fillId="0" borderId="28" xfId="1" applyNumberFormat="1" applyFont="1" applyFill="1" applyBorder="1" applyAlignment="1">
      <alignment horizontal="right" vertical="center"/>
    </xf>
    <xf numFmtId="0" fontId="14" fillId="0" borderId="28" xfId="9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/>
    </xf>
    <xf numFmtId="0" fontId="14" fillId="0" borderId="1" xfId="9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horizontal="right" vertical="center"/>
    </xf>
    <xf numFmtId="176" fontId="14" fillId="0" borderId="33" xfId="1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31" fontId="6" fillId="0" borderId="0" xfId="0" applyNumberFormat="1" applyFont="1" applyAlignment="1">
      <alignment horizont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right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</cellXfs>
  <cellStyles count="10">
    <cellStyle name="쉼표 [0]" xfId="1" builtinId="6"/>
    <cellStyle name="표준" xfId="0" builtinId="0"/>
    <cellStyle name="표준 2" xfId="2"/>
    <cellStyle name="표준 3" xfId="3"/>
    <cellStyle name="표준 4" xfId="4"/>
    <cellStyle name="표준 5" xfId="5"/>
    <cellStyle name="표준 6" xfId="6"/>
    <cellStyle name="표준 7" xfId="7"/>
    <cellStyle name="표준 8" xfId="8"/>
    <cellStyle name="표준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29</xdr:row>
      <xdr:rowOff>76200</xdr:rowOff>
    </xdr:from>
    <xdr:to>
      <xdr:col>5</xdr:col>
      <xdr:colOff>971432</xdr:colOff>
      <xdr:row>31</xdr:row>
      <xdr:rowOff>495180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24475" y="8496300"/>
          <a:ext cx="942857" cy="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>
      <selection activeCell="A2" sqref="A2:G2"/>
    </sheetView>
  </sheetViews>
  <sheetFormatPr defaultRowHeight="26.1" customHeight="1"/>
  <cols>
    <col min="1" max="1" width="8.33203125" customWidth="1"/>
    <col min="2" max="2" width="13" customWidth="1"/>
    <col min="3" max="3" width="12.5546875" customWidth="1"/>
    <col min="4" max="4" width="13.6640625" customWidth="1"/>
    <col min="5" max="5" width="14.21875" customWidth="1"/>
    <col min="6" max="6" width="11.88671875" customWidth="1"/>
    <col min="7" max="7" width="7.21875" customWidth="1"/>
  </cols>
  <sheetData>
    <row r="1" spans="1:7" ht="26.1" customHeight="1">
      <c r="A1" s="44"/>
      <c r="B1" s="44"/>
    </row>
    <row r="2" spans="1:7" ht="64.5" customHeight="1">
      <c r="A2" s="47" t="s">
        <v>5</v>
      </c>
      <c r="B2" s="47"/>
      <c r="C2" s="47"/>
      <c r="D2" s="47"/>
      <c r="E2" s="47"/>
      <c r="F2" s="47"/>
      <c r="G2" s="47"/>
    </row>
    <row r="3" spans="1:7" ht="57.75" customHeight="1">
      <c r="A3" s="45" t="s">
        <v>34</v>
      </c>
      <c r="B3" s="46"/>
      <c r="C3" s="46"/>
      <c r="D3" s="46"/>
      <c r="E3" s="46"/>
      <c r="F3" s="46"/>
      <c r="G3" s="46"/>
    </row>
    <row r="4" spans="1:7" s="12" customFormat="1" ht="27.75" customHeight="1" thickBot="1">
      <c r="A4" s="55" t="s">
        <v>33</v>
      </c>
      <c r="B4" s="55"/>
      <c r="C4" s="55"/>
      <c r="D4" s="11"/>
      <c r="E4" s="11"/>
      <c r="F4" s="56" t="s">
        <v>6</v>
      </c>
      <c r="G4" s="56"/>
    </row>
    <row r="5" spans="1:7" ht="20.100000000000001" customHeight="1" thickBot="1">
      <c r="A5" s="2" t="s">
        <v>13</v>
      </c>
      <c r="B5" s="57" t="s">
        <v>0</v>
      </c>
      <c r="C5" s="58"/>
      <c r="D5" s="3" t="s">
        <v>35</v>
      </c>
      <c r="E5" s="3" t="s">
        <v>36</v>
      </c>
      <c r="F5" s="3" t="s">
        <v>14</v>
      </c>
      <c r="G5" s="4" t="s">
        <v>15</v>
      </c>
    </row>
    <row r="6" spans="1:7" ht="20.100000000000001" customHeight="1" thickTop="1">
      <c r="A6" s="5"/>
      <c r="B6" s="6" t="s">
        <v>1</v>
      </c>
      <c r="C6" s="6" t="s">
        <v>2</v>
      </c>
      <c r="D6" s="7"/>
      <c r="E6" s="7"/>
      <c r="F6" s="7"/>
      <c r="G6" s="8"/>
    </row>
    <row r="7" spans="1:7" ht="20.100000000000001" customHeight="1">
      <c r="A7" s="48" t="s">
        <v>16</v>
      </c>
      <c r="B7" s="59" t="s">
        <v>3</v>
      </c>
      <c r="C7" s="60"/>
      <c r="D7" s="14">
        <f>SUM(D8:D13)</f>
        <v>722849000</v>
      </c>
      <c r="E7" s="14">
        <f>SUM(E8:E13)</f>
        <v>722784485</v>
      </c>
      <c r="F7" s="14">
        <f>D7-E7</f>
        <v>64515</v>
      </c>
      <c r="G7" s="15"/>
    </row>
    <row r="8" spans="1:7" ht="20.100000000000001" customHeight="1">
      <c r="A8" s="49"/>
      <c r="B8" s="13" t="s">
        <v>21</v>
      </c>
      <c r="C8" s="13" t="s">
        <v>21</v>
      </c>
      <c r="D8" s="29">
        <v>3740000</v>
      </c>
      <c r="E8" s="29">
        <v>3770100</v>
      </c>
      <c r="F8" s="26">
        <f>D8-E8</f>
        <v>-30100</v>
      </c>
      <c r="G8" s="15"/>
    </row>
    <row r="9" spans="1:7" ht="20.100000000000001" customHeight="1">
      <c r="A9" s="49"/>
      <c r="B9" s="10" t="s">
        <v>7</v>
      </c>
      <c r="C9" s="10" t="s">
        <v>7</v>
      </c>
      <c r="D9" s="30">
        <v>683607000</v>
      </c>
      <c r="E9" s="30">
        <v>683606640</v>
      </c>
      <c r="F9" s="26">
        <f>D9-E9</f>
        <v>360</v>
      </c>
      <c r="G9" s="15"/>
    </row>
    <row r="10" spans="1:7" ht="20.100000000000001" customHeight="1">
      <c r="A10" s="49"/>
      <c r="B10" s="10" t="s">
        <v>8</v>
      </c>
      <c r="C10" s="10" t="s">
        <v>17</v>
      </c>
      <c r="D10" s="26">
        <v>4823000</v>
      </c>
      <c r="E10" s="26">
        <v>4729500</v>
      </c>
      <c r="F10" s="23">
        <f t="shared" ref="F10:F12" si="0">D10-E10</f>
        <v>93500</v>
      </c>
      <c r="G10" s="15"/>
    </row>
    <row r="11" spans="1:7" ht="20.100000000000001" customHeight="1">
      <c r="A11" s="49"/>
      <c r="B11" s="10" t="s">
        <v>22</v>
      </c>
      <c r="C11" s="10" t="s">
        <v>23</v>
      </c>
      <c r="D11" s="30">
        <v>5000000</v>
      </c>
      <c r="E11" s="30">
        <v>5000000</v>
      </c>
      <c r="F11" s="23">
        <f t="shared" si="0"/>
        <v>0</v>
      </c>
      <c r="G11" s="15"/>
    </row>
    <row r="12" spans="1:7" ht="20.100000000000001" customHeight="1">
      <c r="A12" s="49"/>
      <c r="B12" s="10" t="s">
        <v>9</v>
      </c>
      <c r="C12" s="10" t="s">
        <v>9</v>
      </c>
      <c r="D12" s="30">
        <v>25154000</v>
      </c>
      <c r="E12" s="30">
        <v>25152971</v>
      </c>
      <c r="F12" s="23">
        <f t="shared" si="0"/>
        <v>1029</v>
      </c>
      <c r="G12" s="15"/>
    </row>
    <row r="13" spans="1:7" ht="20.100000000000001" customHeight="1" thickBot="1">
      <c r="A13" s="50"/>
      <c r="B13" s="10" t="s">
        <v>10</v>
      </c>
      <c r="C13" s="10" t="s">
        <v>10</v>
      </c>
      <c r="D13" s="31">
        <v>525000</v>
      </c>
      <c r="E13" s="31">
        <v>525274</v>
      </c>
      <c r="F13" s="24">
        <f>D13-E13</f>
        <v>-274</v>
      </c>
      <c r="G13" s="16"/>
    </row>
    <row r="14" spans="1:7" ht="20.100000000000001" customHeight="1">
      <c r="A14" s="51" t="s">
        <v>4</v>
      </c>
      <c r="B14" s="61" t="s">
        <v>3</v>
      </c>
      <c r="C14" s="62"/>
      <c r="D14" s="17">
        <f>SUM(D15:D29)</f>
        <v>722849000</v>
      </c>
      <c r="E14" s="17">
        <f>SUM(E15:E29)</f>
        <v>700721962</v>
      </c>
      <c r="F14" s="17">
        <f>D14-E14</f>
        <v>22127038</v>
      </c>
      <c r="G14" s="18"/>
    </row>
    <row r="15" spans="1:7" ht="20.100000000000001" customHeight="1">
      <c r="A15" s="49"/>
      <c r="B15" s="52" t="s">
        <v>18</v>
      </c>
      <c r="C15" s="9" t="s">
        <v>11</v>
      </c>
      <c r="D15" s="27">
        <v>126671000</v>
      </c>
      <c r="E15" s="27">
        <v>126604940</v>
      </c>
      <c r="F15" s="23">
        <f>D15-E15</f>
        <v>66060</v>
      </c>
      <c r="G15" s="19"/>
    </row>
    <row r="16" spans="1:7" ht="20.100000000000001" customHeight="1">
      <c r="A16" s="49"/>
      <c r="B16" s="53"/>
      <c r="C16" s="10" t="s">
        <v>24</v>
      </c>
      <c r="D16" s="27">
        <v>3028000</v>
      </c>
      <c r="E16" s="27">
        <v>2977200</v>
      </c>
      <c r="F16" s="23">
        <f t="shared" ref="F16:F29" si="1">D16-E16</f>
        <v>50800</v>
      </c>
      <c r="G16" s="19"/>
    </row>
    <row r="17" spans="1:7" ht="20.100000000000001" customHeight="1">
      <c r="A17" s="49"/>
      <c r="B17" s="53"/>
      <c r="C17" s="10" t="s">
        <v>12</v>
      </c>
      <c r="D17" s="27">
        <v>8590000</v>
      </c>
      <c r="E17" s="27">
        <v>8439948</v>
      </c>
      <c r="F17" s="23">
        <f t="shared" ref="F17" si="2">D17-E17</f>
        <v>150052</v>
      </c>
      <c r="G17" s="19"/>
    </row>
    <row r="18" spans="1:7" ht="20.100000000000001" customHeight="1">
      <c r="A18" s="49"/>
      <c r="B18" s="54"/>
      <c r="C18" s="10" t="s">
        <v>37</v>
      </c>
      <c r="D18" s="27">
        <v>3944000</v>
      </c>
      <c r="E18" s="27">
        <v>3943400</v>
      </c>
      <c r="F18" s="23">
        <f t="shared" si="1"/>
        <v>600</v>
      </c>
      <c r="G18" s="20"/>
    </row>
    <row r="19" spans="1:7" ht="20.100000000000001" customHeight="1">
      <c r="A19" s="49"/>
      <c r="B19" s="41" t="s">
        <v>19</v>
      </c>
      <c r="C19" s="33" t="s">
        <v>26</v>
      </c>
      <c r="D19" s="32">
        <v>139675000</v>
      </c>
      <c r="E19" s="32">
        <v>139606356</v>
      </c>
      <c r="F19" s="23">
        <f t="shared" si="1"/>
        <v>68644</v>
      </c>
      <c r="G19" s="20"/>
    </row>
    <row r="20" spans="1:7" ht="20.100000000000001" customHeight="1">
      <c r="A20" s="49"/>
      <c r="B20" s="42"/>
      <c r="C20" s="35" t="s">
        <v>27</v>
      </c>
      <c r="D20" s="36">
        <v>62580000</v>
      </c>
      <c r="E20" s="36">
        <v>62570000</v>
      </c>
      <c r="F20" s="23">
        <f t="shared" si="1"/>
        <v>10000</v>
      </c>
      <c r="G20" s="21"/>
    </row>
    <row r="21" spans="1:7" ht="20.100000000000001" customHeight="1">
      <c r="A21" s="49"/>
      <c r="B21" s="42"/>
      <c r="C21" s="35" t="s">
        <v>28</v>
      </c>
      <c r="D21" s="36">
        <v>26800000</v>
      </c>
      <c r="E21" s="36">
        <v>26760000</v>
      </c>
      <c r="F21" s="23">
        <f t="shared" si="1"/>
        <v>40000</v>
      </c>
      <c r="G21" s="21"/>
    </row>
    <row r="22" spans="1:7" ht="20.100000000000001" customHeight="1">
      <c r="A22" s="49"/>
      <c r="B22" s="42"/>
      <c r="C22" s="35" t="s">
        <v>29</v>
      </c>
      <c r="D22" s="36">
        <v>23889000</v>
      </c>
      <c r="E22" s="36">
        <v>23889000</v>
      </c>
      <c r="F22" s="23">
        <f t="shared" si="1"/>
        <v>0</v>
      </c>
      <c r="G22" s="21"/>
    </row>
    <row r="23" spans="1:7" ht="20.100000000000001" customHeight="1">
      <c r="A23" s="49"/>
      <c r="B23" s="42"/>
      <c r="C23" s="13" t="s">
        <v>30</v>
      </c>
      <c r="D23" s="36">
        <v>26950000</v>
      </c>
      <c r="E23" s="36">
        <v>26923566</v>
      </c>
      <c r="F23" s="23">
        <f t="shared" si="1"/>
        <v>26434</v>
      </c>
      <c r="G23" s="21"/>
    </row>
    <row r="24" spans="1:7" ht="20.100000000000001" customHeight="1">
      <c r="A24" s="49"/>
      <c r="B24" s="42"/>
      <c r="C24" s="13" t="s">
        <v>31</v>
      </c>
      <c r="D24" s="36">
        <v>134517000</v>
      </c>
      <c r="E24" s="36">
        <v>134355000</v>
      </c>
      <c r="F24" s="23">
        <f t="shared" si="1"/>
        <v>162000</v>
      </c>
      <c r="G24" s="21"/>
    </row>
    <row r="25" spans="1:7" ht="20.100000000000001" customHeight="1">
      <c r="A25" s="49"/>
      <c r="B25" s="42"/>
      <c r="C25" s="13" t="s">
        <v>32</v>
      </c>
      <c r="D25" s="36">
        <v>29638000</v>
      </c>
      <c r="E25" s="36">
        <v>29630000</v>
      </c>
      <c r="F25" s="23">
        <f t="shared" si="1"/>
        <v>8000</v>
      </c>
      <c r="G25" s="21"/>
    </row>
    <row r="26" spans="1:7" ht="20.100000000000001" customHeight="1">
      <c r="A26" s="49"/>
      <c r="B26" s="42"/>
      <c r="C26" s="38" t="s">
        <v>38</v>
      </c>
      <c r="D26" s="36">
        <v>42700000</v>
      </c>
      <c r="E26" s="36">
        <v>42440000</v>
      </c>
      <c r="F26" s="23">
        <f>D26-E26</f>
        <v>260000</v>
      </c>
      <c r="G26" s="21"/>
    </row>
    <row r="27" spans="1:7" ht="20.100000000000001" customHeight="1">
      <c r="A27" s="49"/>
      <c r="B27" s="42"/>
      <c r="C27" s="38" t="s">
        <v>39</v>
      </c>
      <c r="D27" s="36">
        <v>42450000</v>
      </c>
      <c r="E27" s="36">
        <v>42440000</v>
      </c>
      <c r="F27" s="23">
        <f t="shared" si="1"/>
        <v>10000</v>
      </c>
      <c r="G27" s="21"/>
    </row>
    <row r="28" spans="1:7" ht="20.100000000000001" customHeight="1">
      <c r="A28" s="49"/>
      <c r="B28" s="43"/>
      <c r="C28" s="13" t="s">
        <v>40</v>
      </c>
      <c r="D28" s="36">
        <v>30000000</v>
      </c>
      <c r="E28" s="36">
        <v>30000000</v>
      </c>
      <c r="F28" s="23">
        <f t="shared" si="1"/>
        <v>0</v>
      </c>
      <c r="G28" s="21"/>
    </row>
    <row r="29" spans="1:7" ht="20.100000000000001" customHeight="1" thickBot="1">
      <c r="A29" s="50"/>
      <c r="B29" s="34" t="s">
        <v>20</v>
      </c>
      <c r="C29" s="34" t="s">
        <v>20</v>
      </c>
      <c r="D29" s="28">
        <v>21417000</v>
      </c>
      <c r="E29" s="25">
        <v>142552</v>
      </c>
      <c r="F29" s="37">
        <f t="shared" si="1"/>
        <v>21274448</v>
      </c>
      <c r="G29" s="22"/>
    </row>
    <row r="30" spans="1:7" ht="20.100000000000001" customHeight="1">
      <c r="A30" s="1"/>
      <c r="B30" s="1"/>
      <c r="C30" s="1"/>
      <c r="D30" s="1"/>
      <c r="E30" s="1"/>
      <c r="F30" s="1"/>
      <c r="G30" s="1"/>
    </row>
    <row r="31" spans="1:7" ht="23.25" customHeight="1">
      <c r="A31" s="40"/>
      <c r="B31" s="40"/>
      <c r="C31" s="40"/>
      <c r="D31" s="40"/>
      <c r="E31" s="40"/>
      <c r="F31" s="40"/>
      <c r="G31" s="40"/>
    </row>
    <row r="32" spans="1:7" ht="45" customHeight="1">
      <c r="A32" s="39" t="s">
        <v>25</v>
      </c>
      <c r="B32" s="39"/>
      <c r="C32" s="39"/>
      <c r="D32" s="39"/>
      <c r="E32" s="39"/>
      <c r="F32" s="39"/>
      <c r="G32" s="39"/>
    </row>
  </sheetData>
  <mergeCells count="14">
    <mergeCell ref="A32:G32"/>
    <mergeCell ref="A31:G31"/>
    <mergeCell ref="B19:B28"/>
    <mergeCell ref="A1:B1"/>
    <mergeCell ref="A3:G3"/>
    <mergeCell ref="A2:G2"/>
    <mergeCell ref="A7:A13"/>
    <mergeCell ref="A14:A29"/>
    <mergeCell ref="B15:B18"/>
    <mergeCell ref="A4:C4"/>
    <mergeCell ref="F4:G4"/>
    <mergeCell ref="B5:C5"/>
    <mergeCell ref="B7:C7"/>
    <mergeCell ref="B14:C14"/>
  </mergeCells>
  <phoneticPr fontId="3" type="noConversion"/>
  <printOptions horizontalCentered="1"/>
  <pageMargins left="0.35433070866141736" right="0.35433070866141736" top="0.76" bottom="0.46" header="0.51181102362204722" footer="0.28999999999999998"/>
  <pageSetup paperSize="9" scale="97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부산북구다문화가족지원센터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2020-04-03T08:26:41Z</cp:lastPrinted>
  <dcterms:created xsi:type="dcterms:W3CDTF">2006-01-05T00:08:57Z</dcterms:created>
  <dcterms:modified xsi:type="dcterms:W3CDTF">2020-04-07T06:32:19Z</dcterms:modified>
</cp:coreProperties>
</file>